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kieszkowski\Downloads\"/>
    </mc:Choice>
  </mc:AlternateContent>
  <xr:revisionPtr revIDLastSave="0" documentId="8_{E09E7E35-75F1-4647-A25C-F4CB50AE27AE}" xr6:coauthVersionLast="36" xr6:coauthVersionMax="36" xr10:uidLastSave="{00000000-0000-0000-0000-000000000000}"/>
  <bookViews>
    <workbookView xWindow="-120" yWindow="-120" windowWidth="29040" windowHeight="15840" xr2:uid="{60693FA1-8B2D-440E-B6A8-043B37D3D700}"/>
  </bookViews>
  <sheets>
    <sheet name="jst" sheetId="4" r:id="rId1"/>
  </sheets>
  <definedNames>
    <definedName name="_xlnm.Print_Area" localSheetId="0">jst!$A$1:$F$17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<sst xmlns="http://schemas.openxmlformats.org/spreadsheetml/2006/main" count="40" uniqueCount="40">
  <si>
    <t xml:space="preserve">Lp. </t>
  </si>
  <si>
    <t xml:space="preserve">Wnioskodawca </t>
  </si>
  <si>
    <t xml:space="preserve">Rodzaj prac lub robót budowlanych przy zabytku </t>
  </si>
  <si>
    <t>Wartość prac</t>
  </si>
  <si>
    <t>Wnioskowana kwota dofinanowania</t>
  </si>
  <si>
    <t>Uwagi, błędy formalne</t>
  </si>
  <si>
    <t>Cieszanów
Gmina Cieszanów</t>
  </si>
  <si>
    <t xml:space="preserve">Nowe Sioło - prace remontowo - konserwatorskie budynku dworskiego spichlerza </t>
  </si>
  <si>
    <t>Fredropol
Gmina Fredropol</t>
  </si>
  <si>
    <t xml:space="preserve">Fredropol - kapliczka murowana - konserwacja z kamienną figurą </t>
  </si>
  <si>
    <t>wnioskowana kwota powyżej 50%, część prac nie kwalifikuje się do dofinansowania (art.77) dokumentacja z przeprowadzonych prac</t>
  </si>
  <si>
    <t>Jarosław
Muzeum w Jarosławiu Kamienica Orsettich</t>
  </si>
  <si>
    <t xml:space="preserve">Muzeum w Jarosławiu Kamienica Orsettich - przeprowadzenie ekspertyzy i napisanie planu budowlanego modernizacji sieci teletechnicznej </t>
  </si>
  <si>
    <t xml:space="preserve">Łańcut
Urzad Miasta Łańcuta </t>
  </si>
  <si>
    <t xml:space="preserve">cmentarz komunalny - prace konserwatorskie przy pomniku Bolesława Żardeckiego </t>
  </si>
  <si>
    <t xml:space="preserve"> część prac nie kwalifikuje się do dofinansowania (art.77) tj. pkt. 1 i 16 w części III wniosku pkt. 2 (kosztorys), brak  dokumentu potwierdzającego umocowanie do działania w imieniu wnioskodawcy, w którego władaniu jest zabytkowy obiekt</t>
  </si>
  <si>
    <t>brak pozwolenia konserwatorskiego na wykonanie posadzki</t>
  </si>
  <si>
    <t xml:space="preserve">zakres prac nie kwalifikuje się do dofinansowania (art.77), wnioskowana kwota powyżej 50%,  brak pozwolenia konserwatorskiego, kosztorysu </t>
  </si>
  <si>
    <t xml:space="preserve">Wykaz błędów formalnych we wnioskach złożonych o dotację z budżetu Województwa Podkarpackiego przeznaczoną na prace konserwatorskie, restauratorskie lub roboty budowlane przy zabytkach wpisanych do rejestru zabytków 2024 roku - jst
</t>
  </si>
  <si>
    <t>Pruchnik 
Gmina Pruchnik</t>
  </si>
  <si>
    <t xml:space="preserve">pozostałości Zespołu Zamkowego 
w Pruchniku - opracowanie dokumentacji technicznej rozbudowy i przebudowy skrzydła zamkowego zachodniego </t>
  </si>
  <si>
    <t>część prac nie kwalifikuje się do dofinansowania (tj. przedmiar robót, kosztorys inwestorski)  z uwagi na ujęcie wszystkich prac  w jednej pozycji w tabeli III.2  poszczególne prace powinny być rozpisane, brak decyzji lub opinii pozwalającej na przeprowadzenie prac, brak kosztorysu</t>
  </si>
  <si>
    <t>Przemyśl                 Miasto Przemyśl</t>
  </si>
  <si>
    <t>Zespół Szkół Elektronicznych i Ogólnokształcących im. J. Groszkowskiego w Przemyślu - remont pokrycia dachowego</t>
  </si>
  <si>
    <t>Przemyśl                         Związek Gmin Fortecznych Twierdzy Przemyśl</t>
  </si>
  <si>
    <t>Fort I Salis Soglio w Jaksmanicach - izolacje pionowe i poziome murów bramy oraz kurtyn obronnych</t>
  </si>
  <si>
    <t>brak decyzji konserwatora zezwalającej na przeprowadzenie prac</t>
  </si>
  <si>
    <t>Rzeszów
II Liceum Ogólnokształcące im. płk. Leopolda Lisa-Kuli w Rzeszowie</t>
  </si>
  <si>
    <t>budynek II Liceum Ogólnokształcącego w Rzeszowie - prace remontowe dachu</t>
  </si>
  <si>
    <t xml:space="preserve">ujęcie wszystkich prac w jednej pozycji - prace powinny być rozpisane w tabeli III.2 Kosztorys ze względu na rodzaj kosztów przy uwzględnieniu art. 77 ustawy o ochronie zabytków i opiece nad zabytkami, część prac nie kwalifikuje się do dofinansowania (m.in. rusztowania, roboty rozbiórkowe, utylizacja odpadów), </t>
  </si>
  <si>
    <t>Tarnobrzeg
Miasto Tarnobrzeg</t>
  </si>
  <si>
    <t>dawna siedziba Zarządu Dóbr Tarnowskich w Tarnobrzegu - prace remontowo-konserwatorskie elewacji, pokrycia dachowego, stolarki okiennej</t>
  </si>
  <si>
    <t>Zagórz 
Gmina Zagórz</t>
  </si>
  <si>
    <t xml:space="preserve">dawny Zespół Klasztorny Karmelitów Bosych 
w Zagórzu - prace konserwatorskie i zabezpieczające murów </t>
  </si>
  <si>
    <t xml:space="preserve">z uwagi na ujęcie wszystkich prac w jednej pozycji, prace dot. murów kościoła oraz murów ogrodzenia ogrodu powinno się wyodrębnić i rozpisać w tabeli III.2 Kosztorys ze względu na rodzaj kosztów, należy przedłożyć  informację, czy wpis do rejestru pod nr A-803 obejmuje mur ogrodzenia ogrodu klasztornego (w całości) </t>
  </si>
  <si>
    <t>Zarzecze
Gmina Zarzecze</t>
  </si>
  <si>
    <t xml:space="preserve"> Zespół pałacowo-parkowy w Zarzeczu - prace remontowo-konserwatorskie zabytkowego muru łącznikowego</t>
  </si>
  <si>
    <t xml:space="preserve">część prac nie kwalifikuje się do dofinansowania - Tabela III.2 (m.in. roboty przygotowawcze, demontażowe, rusztowania zastawy zabezpieczające, wywóz i utylizacja gruzu)
 </t>
  </si>
  <si>
    <t xml:space="preserve">brak dokumentu potwierdzającego tytuł prawny do zabytku </t>
  </si>
  <si>
    <t>część prac nie kwalifikuje się do dofinansowania (m.in. roboty ziemne, rozbiórkowe, wywóz gruzu, nadzór inwestorski), brak dokumentu potwierdzającego tytuł prawny do zabytku, dotacja stanowi więcej niż 50% nakładów,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</si>
</sst>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1CAE-4CF9-4F98-9A81-B57152523FA8}">
  <dimension ref="A1:F15"/>
  <sheetViews>
    <sheetView tabSelected="1" topLeftCell="A10" zoomScale="112" zoomScaleNormal="112" workbookViewId="0">
      <selection activeCell="F14" sqref="F14"/>
    </sheetView>
  </sheetViews>
  <sheetFormatPr defaultRowHeight="15" x14ac:dyDescent="0.25"/>
  <cols>
    <col min="1" max="1" width="6.85546875" customWidth="1"/>
    <col min="2" max="2" width="19.7109375" customWidth="1"/>
    <col min="3" max="3" width="35.85546875" customWidth="1"/>
    <col min="4" max="4" width="15.5703125" customWidth="1"/>
    <col min="5" max="5" width="14.7109375" customWidth="1"/>
    <col min="6" max="6" width="51.140625" customWidth="1"/>
  </cols>
  <sheetData>
    <row r="1" spans="1:6" x14ac:dyDescent="0.25">
      <c r="A1" s="25" t="s">
        <v>18</v>
      </c>
      <c r="B1" s="26"/>
      <c r="C1" s="26"/>
      <c r="D1" s="26"/>
      <c r="E1" s="26"/>
      <c r="F1" s="26"/>
    </row>
    <row r="2" spans="1:6" s="16" customFormat="1" ht="60" customHeight="1" x14ac:dyDescent="0.2">
      <c r="A2" s="27"/>
      <c r="B2" s="27"/>
      <c r="C2" s="27"/>
      <c r="D2" s="27"/>
      <c r="E2" s="27"/>
      <c r="F2" s="27"/>
    </row>
    <row r="3" spans="1:6" s="16" customFormat="1" ht="15" customHeight="1" x14ac:dyDescent="0.2">
      <c r="A3" s="20" t="s">
        <v>0</v>
      </c>
      <c r="B3" s="20" t="s">
        <v>1</v>
      </c>
      <c r="C3" s="21" t="s">
        <v>2</v>
      </c>
      <c r="D3" s="22" t="s">
        <v>3</v>
      </c>
      <c r="E3" s="22" t="s">
        <v>4</v>
      </c>
      <c r="F3" s="23" t="s">
        <v>5</v>
      </c>
    </row>
    <row r="4" spans="1:6" s="16" customFormat="1" ht="42.75" customHeight="1" x14ac:dyDescent="0.2">
      <c r="A4" s="20"/>
      <c r="B4" s="20"/>
      <c r="C4" s="21"/>
      <c r="D4" s="22"/>
      <c r="E4" s="22"/>
      <c r="F4" s="24"/>
    </row>
    <row r="5" spans="1:6" s="17" customFormat="1" ht="38.25" x14ac:dyDescent="0.2">
      <c r="A5" s="10">
        <v>1</v>
      </c>
      <c r="B5" s="9" t="s">
        <v>6</v>
      </c>
      <c r="C5" s="11" t="s">
        <v>7</v>
      </c>
      <c r="D5" s="8">
        <v>149442</v>
      </c>
      <c r="E5" s="8">
        <v>74000</v>
      </c>
      <c r="F5" s="9" t="s">
        <v>16</v>
      </c>
    </row>
    <row r="6" spans="1:6" s="17" customFormat="1" ht="38.25" x14ac:dyDescent="0.2">
      <c r="A6" s="10">
        <f t="shared" ref="A6:A15" si="0">1+A5</f>
        <v>2</v>
      </c>
      <c r="B6" s="9" t="s">
        <v>8</v>
      </c>
      <c r="C6" s="11" t="s">
        <v>9</v>
      </c>
      <c r="D6" s="8">
        <v>45661</v>
      </c>
      <c r="E6" s="8">
        <v>41661</v>
      </c>
      <c r="F6" s="12" t="s">
        <v>10</v>
      </c>
    </row>
    <row r="7" spans="1:6" s="17" customFormat="1" ht="51" x14ac:dyDescent="0.2">
      <c r="A7" s="10">
        <f t="shared" si="0"/>
        <v>3</v>
      </c>
      <c r="B7" s="9" t="s">
        <v>11</v>
      </c>
      <c r="C7" s="11" t="s">
        <v>12</v>
      </c>
      <c r="D7" s="8">
        <v>104550</v>
      </c>
      <c r="E7" s="8">
        <v>104550</v>
      </c>
      <c r="F7" s="9" t="s">
        <v>17</v>
      </c>
    </row>
    <row r="8" spans="1:6" s="17" customFormat="1" ht="63.75" x14ac:dyDescent="0.2">
      <c r="A8" s="10">
        <f t="shared" si="0"/>
        <v>4</v>
      </c>
      <c r="B8" s="9" t="s">
        <v>13</v>
      </c>
      <c r="C8" s="11" t="s">
        <v>14</v>
      </c>
      <c r="D8" s="8">
        <v>40590</v>
      </c>
      <c r="E8" s="8">
        <v>20295</v>
      </c>
      <c r="F8" s="9" t="s">
        <v>15</v>
      </c>
    </row>
    <row r="9" spans="1:6" s="17" customFormat="1" ht="76.5" x14ac:dyDescent="0.2">
      <c r="A9" s="10">
        <f t="shared" si="0"/>
        <v>5</v>
      </c>
      <c r="B9" s="3" t="s">
        <v>19</v>
      </c>
      <c r="C9" s="3" t="s">
        <v>20</v>
      </c>
      <c r="D9" s="6">
        <v>129000</v>
      </c>
      <c r="E9" s="6">
        <v>64000</v>
      </c>
      <c r="F9" s="4" t="s">
        <v>21</v>
      </c>
    </row>
    <row r="10" spans="1:6" s="17" customFormat="1" ht="63.75" x14ac:dyDescent="0.2">
      <c r="A10" s="10">
        <f t="shared" si="0"/>
        <v>6</v>
      </c>
      <c r="B10" s="3" t="s">
        <v>22</v>
      </c>
      <c r="C10" s="5" t="s">
        <v>23</v>
      </c>
      <c r="D10" s="13">
        <v>589504</v>
      </c>
      <c r="E10" s="13">
        <v>294752</v>
      </c>
      <c r="F10" s="2" t="s">
        <v>37</v>
      </c>
    </row>
    <row r="11" spans="1:6" s="17" customFormat="1" ht="51" x14ac:dyDescent="0.2">
      <c r="A11" s="10">
        <f t="shared" si="0"/>
        <v>7</v>
      </c>
      <c r="B11" s="3" t="s">
        <v>24</v>
      </c>
      <c r="C11" s="3" t="s">
        <v>25</v>
      </c>
      <c r="D11" s="6">
        <v>488721</v>
      </c>
      <c r="E11" s="6">
        <v>488000</v>
      </c>
      <c r="F11" s="4" t="s">
        <v>26</v>
      </c>
    </row>
    <row r="12" spans="1:6" s="17" customFormat="1" ht="76.5" x14ac:dyDescent="0.2">
      <c r="A12" s="10">
        <f t="shared" si="0"/>
        <v>8</v>
      </c>
      <c r="B12" s="14" t="s">
        <v>27</v>
      </c>
      <c r="C12" s="14" t="s">
        <v>28</v>
      </c>
      <c r="D12" s="15">
        <v>153750</v>
      </c>
      <c r="E12" s="15">
        <v>76875</v>
      </c>
      <c r="F12" s="2" t="s">
        <v>29</v>
      </c>
    </row>
    <row r="13" spans="1:6" s="19" customFormat="1" ht="51" x14ac:dyDescent="0.2">
      <c r="A13" s="18">
        <f t="shared" si="0"/>
        <v>9</v>
      </c>
      <c r="B13" s="3" t="s">
        <v>30</v>
      </c>
      <c r="C13" s="3" t="s">
        <v>31</v>
      </c>
      <c r="D13" s="6">
        <v>403042</v>
      </c>
      <c r="E13" s="6">
        <v>201521</v>
      </c>
      <c r="F13" s="4" t="s">
        <v>38</v>
      </c>
    </row>
    <row r="14" spans="1:6" s="17" customFormat="1" ht="76.5" x14ac:dyDescent="0.2">
      <c r="A14" s="10">
        <f t="shared" si="0"/>
        <v>10</v>
      </c>
      <c r="B14" s="3" t="s">
        <v>32</v>
      </c>
      <c r="C14" s="3" t="s">
        <v>33</v>
      </c>
      <c r="D14" s="6">
        <v>398610</v>
      </c>
      <c r="E14" s="6">
        <v>190000</v>
      </c>
      <c r="F14" s="4" t="s">
        <v>34</v>
      </c>
    </row>
    <row r="15" spans="1:6" s="19" customFormat="1" ht="63.75" x14ac:dyDescent="0.2">
      <c r="A15" s="18">
        <f t="shared" si="0"/>
        <v>11</v>
      </c>
      <c r="B15" s="1" t="s">
        <v>35</v>
      </c>
      <c r="C15" s="1" t="s">
        <v>36</v>
      </c>
      <c r="D15" s="7">
        <v>342728</v>
      </c>
      <c r="E15" s="7">
        <v>300000</v>
      </c>
      <c r="F15" s="2" t="s">
        <v>39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pageMargins left="0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jst</vt:lpstr>
      <vt:lpstr>jst!Obszar_wydruku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Kieszkowski Sebastian</cp:lastModifiedBy>
  <cp:lastPrinted>2024-02-21T11:06:39Z</cp:lastPrinted>
  <dcterms:created xsi:type="dcterms:W3CDTF">2023-03-13T12:43:16Z</dcterms:created>
  <dcterms:modified xsi:type="dcterms:W3CDTF">2024-02-21T13:19:20Z</dcterms:modified>
</cp:coreProperties>
</file>