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potocka\Desktop\"/>
    </mc:Choice>
  </mc:AlternateContent>
  <xr:revisionPtr revIDLastSave="0" documentId="13_ncr:1_{D730175E-127A-491C-BC55-F8751B1A2454}" xr6:coauthVersionLast="47" xr6:coauthVersionMax="47" xr10:uidLastSave="{00000000-0000-0000-0000-000000000000}"/>
  <bookViews>
    <workbookView xWindow="30" yWindow="0" windowWidth="28230" windowHeight="14700" xr2:uid="{CB3AAF4A-D40F-42A1-978E-07E7F0A817DE}"/>
  </bookViews>
  <sheets>
    <sheet name="Załącznik nr 1" sheetId="2" r:id="rId1"/>
  </sheets>
  <definedNames>
    <definedName name="_xlnm.Print_Area" localSheetId="0">'Załącznik nr 1'!$A$1:$D$16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A8" i="2"/>
  <c r="A9" i="2" s="1"/>
  <c r="A10" i="2" s="1"/>
  <c r="A11" i="2" s="1"/>
  <c r="A12" i="2" s="1"/>
  <c r="A14" i="2" s="1"/>
</calcChain>
</file>

<file path=xl/sharedStrings.xml><?xml version="1.0" encoding="utf-8"?>
<sst xmlns="http://schemas.openxmlformats.org/spreadsheetml/2006/main" count="25" uniqueCount="25">
  <si>
    <t xml:space="preserve">Lp. </t>
  </si>
  <si>
    <t xml:space="preserve">Wnioskodawca </t>
  </si>
  <si>
    <t xml:space="preserve">Nazwa inwestycji </t>
  </si>
  <si>
    <t xml:space="preserve"> Wnioskowana kwota dotacji</t>
  </si>
  <si>
    <t>Muzeum Podkarpackie w Krośnie</t>
  </si>
  <si>
    <t xml:space="preserve">Boguchwała 
Parafia Rzymskokatolicka
pw. św. Stanisława Biskupa i Męczennika   </t>
  </si>
  <si>
    <t xml:space="preserve">Kompleksowe prace konserwatorskie przy wyposażeniu kościoła filialnego pw. św. Stanisława Biskupa 
i Męczennika w Boguchwale </t>
  </si>
  <si>
    <t xml:space="preserve">Lubaczów
Parafia Rzymskokatolicka
pw. św. Stanisława BM </t>
  </si>
  <si>
    <t xml:space="preserve">Konserwacja zabytkowej polichromii we wnętrzu kościoła pw. św. Stanisława BM w Lubaczowie autorstwa lwowskiego malarza Bronisława Gawlika z pierwszej połowy XX w.  </t>
  </si>
  <si>
    <t xml:space="preserve">Markowa
Parafia Rzymskokatolicka
pw. św. Doroty </t>
  </si>
  <si>
    <t xml:space="preserve">Konserwacja i restauracja polichromii w kościele parafialnym pw. Świętej Doroty w Markowej oraz przy zabytkowym ogrodzeniu wokół kościoła </t>
  </si>
  <si>
    <t xml:space="preserve">Mielec
Parafia Rzymskokatolicka
pw. św. Mateusza Apostoła i Ewangelisty </t>
  </si>
  <si>
    <t xml:space="preserve">Remont i przebudowa budynku zabytkowej plebanii z przełomu XIX/XX w. w Mielcu </t>
  </si>
  <si>
    <t xml:space="preserve">Przemyśl 
Archidiecezja Przemyska Obrządku Łacińskiego </t>
  </si>
  <si>
    <t xml:space="preserve">Rewitalizacja zespołu pałacowo - parkowego 
w Maćkowicach </t>
  </si>
  <si>
    <t xml:space="preserve">Przemyśl 
Parafia Rzymskokatolicka
pw. św. Jana Chrzciciela przy Bazylice Archikatedralnej   </t>
  </si>
  <si>
    <t>Rzeszów
Parafia Rzymskokatolicka
pw. św. Wojciecha i Stanisława</t>
  </si>
  <si>
    <t xml:space="preserve">Wykonanie posadzki w kościele farnym pw. św. Wojciecha i Stanisława 
w Rzeszowie </t>
  </si>
  <si>
    <t xml:space="preserve">Ulanów
Parafia Rzymskokatolicka
pw. św. Jana Chrzciciela i św. Barbary </t>
  </si>
  <si>
    <t xml:space="preserve">Konserwacja techniczna i estetyczna drewnianego, złoconego i polichromowanego kościoła parafialnego 
w Ulanowie </t>
  </si>
  <si>
    <t xml:space="preserve">Konserwacja i renowacja renesansowego Pałacu Biskupiego </t>
  </si>
  <si>
    <t>Rzeszów 
Teatr im. Wandy Siemaszkowej</t>
  </si>
  <si>
    <t>Dostosowanie budynków Teatru im. Wandy Siemaszkowej w Rzeszowie do obowiązujących przepisów ochrony przeciwpożarowej</t>
  </si>
  <si>
    <t xml:space="preserve">Konserwacja i restauracja polichromii i detali achitektonicznych ołtarza Matki Bożej i ołtarza Serca Pana Jezusa oraz wykonanie rekonstrukcji i konserwacji oryginalnych reliktów posadzki </t>
  </si>
  <si>
    <r>
      <t xml:space="preserve">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Załącznik nr 1 do uchwały 
                                                                                 Zarządu Województwa Podkarpackiego w Rzeszowie 
                                                                                                          nr 469/9763/23 z dnia 14 marca 2023 </t>
    </r>
    <r>
      <rPr>
        <b/>
        <sz val="12"/>
        <rFont val="Arial"/>
        <family val="2"/>
        <charset val="238"/>
      </rPr>
      <t xml:space="preserve">
Wykaz wniosków wyłonionych przez Zarząd Województwa Podkarpackiego, które będą składane do Prezesa Rady Ministrów, za pośrednictwem Banku Gospodarstwa Krajowego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</si>
</sst>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3" fontId="8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661BC-57C0-4ED4-852D-87C7227C1EB5}">
  <dimension ref="A1:D16"/>
  <sheetViews>
    <sheetView tabSelected="1" workbookViewId="0">
      <selection sqref="A1:D3"/>
    </sheetView>
  </sheetViews>
  <sheetFormatPr defaultRowHeight="15" x14ac:dyDescent="0.25"/>
  <cols>
    <col min="2" max="2" width="22.85546875" customWidth="1"/>
    <col min="3" max="3" width="49" customWidth="1"/>
    <col min="4" max="4" width="19.7109375" customWidth="1"/>
  </cols>
  <sheetData>
    <row r="1" spans="1:4" x14ac:dyDescent="0.25">
      <c r="A1" s="11" t="s">
        <v>24</v>
      </c>
      <c r="B1" s="11"/>
      <c r="C1" s="11"/>
      <c r="D1" s="11"/>
    </row>
    <row r="2" spans="1:4" x14ac:dyDescent="0.25">
      <c r="A2" s="11"/>
      <c r="B2" s="11"/>
      <c r="C2" s="11"/>
      <c r="D2" s="11"/>
    </row>
    <row r="3" spans="1:4" ht="107.25" customHeight="1" x14ac:dyDescent="0.25">
      <c r="A3" s="11"/>
      <c r="B3" s="11"/>
      <c r="C3" s="11"/>
      <c r="D3" s="11"/>
    </row>
    <row r="4" spans="1:4" x14ac:dyDescent="0.25">
      <c r="A4" s="12" t="s">
        <v>0</v>
      </c>
      <c r="B4" s="12" t="s">
        <v>1</v>
      </c>
      <c r="C4" s="13" t="s">
        <v>2</v>
      </c>
      <c r="D4" s="14" t="s">
        <v>3</v>
      </c>
    </row>
    <row r="5" spans="1:4" ht="41.25" customHeight="1" x14ac:dyDescent="0.25">
      <c r="A5" s="12"/>
      <c r="B5" s="12"/>
      <c r="C5" s="13"/>
      <c r="D5" s="14"/>
    </row>
    <row r="6" spans="1:4" ht="25.5" x14ac:dyDescent="0.25">
      <c r="A6" s="1">
        <v>1</v>
      </c>
      <c r="B6" s="6" t="s">
        <v>4</v>
      </c>
      <c r="C6" s="6" t="s">
        <v>20</v>
      </c>
      <c r="D6" s="5">
        <v>2856235.1</v>
      </c>
    </row>
    <row r="7" spans="1:4" ht="38.25" x14ac:dyDescent="0.25">
      <c r="A7" s="1">
        <v>2</v>
      </c>
      <c r="B7" s="7" t="s">
        <v>21</v>
      </c>
      <c r="C7" s="7" t="s">
        <v>22</v>
      </c>
      <c r="D7" s="8">
        <v>2536215.5</v>
      </c>
    </row>
    <row r="8" spans="1:4" ht="63.75" x14ac:dyDescent="0.25">
      <c r="A8" s="1">
        <f>1+A7</f>
        <v>3</v>
      </c>
      <c r="B8" s="2" t="s">
        <v>5</v>
      </c>
      <c r="C8" s="2" t="s">
        <v>6</v>
      </c>
      <c r="D8" s="1">
        <v>356644</v>
      </c>
    </row>
    <row r="9" spans="1:4" ht="51" x14ac:dyDescent="0.25">
      <c r="A9" s="1">
        <f t="shared" ref="A9:A14" si="0">1+A8</f>
        <v>4</v>
      </c>
      <c r="B9" s="2" t="s">
        <v>7</v>
      </c>
      <c r="C9" s="3" t="s">
        <v>8</v>
      </c>
      <c r="D9" s="5">
        <v>1500000</v>
      </c>
    </row>
    <row r="10" spans="1:4" ht="51" x14ac:dyDescent="0.25">
      <c r="A10" s="1">
        <f t="shared" si="0"/>
        <v>5</v>
      </c>
      <c r="B10" s="2" t="s">
        <v>9</v>
      </c>
      <c r="C10" s="2" t="s">
        <v>10</v>
      </c>
      <c r="D10" s="1">
        <v>2000000</v>
      </c>
    </row>
    <row r="11" spans="1:4" ht="63.75" x14ac:dyDescent="0.25">
      <c r="A11" s="1">
        <f t="shared" si="0"/>
        <v>6</v>
      </c>
      <c r="B11" s="2" t="s">
        <v>11</v>
      </c>
      <c r="C11" s="2" t="s">
        <v>12</v>
      </c>
      <c r="D11" s="4">
        <v>2000000</v>
      </c>
    </row>
    <row r="12" spans="1:4" ht="38.25" x14ac:dyDescent="0.25">
      <c r="A12" s="1">
        <f t="shared" si="0"/>
        <v>7</v>
      </c>
      <c r="B12" s="3" t="s">
        <v>13</v>
      </c>
      <c r="C12" s="3" t="s">
        <v>14</v>
      </c>
      <c r="D12" s="4">
        <v>2000000</v>
      </c>
    </row>
    <row r="13" spans="1:4" ht="76.5" x14ac:dyDescent="0.25">
      <c r="A13" s="1">
        <v>8</v>
      </c>
      <c r="B13" s="2" t="s">
        <v>15</v>
      </c>
      <c r="C13" s="2" t="s">
        <v>23</v>
      </c>
      <c r="D13" s="1">
        <v>3354183</v>
      </c>
    </row>
    <row r="14" spans="1:4" ht="63.75" x14ac:dyDescent="0.25">
      <c r="A14" s="1">
        <f t="shared" si="0"/>
        <v>9</v>
      </c>
      <c r="B14" s="2" t="s">
        <v>16</v>
      </c>
      <c r="C14" s="2" t="s">
        <v>17</v>
      </c>
      <c r="D14" s="1">
        <v>2323929</v>
      </c>
    </row>
    <row r="15" spans="1:4" ht="63.75" x14ac:dyDescent="0.25">
      <c r="A15" s="1">
        <v>10</v>
      </c>
      <c r="B15" s="2" t="s">
        <v>18</v>
      </c>
      <c r="C15" s="2" t="s">
        <v>19</v>
      </c>
      <c r="D15" s="4">
        <v>1800000</v>
      </c>
    </row>
    <row r="16" spans="1:4" x14ac:dyDescent="0.25">
      <c r="A16" s="9"/>
      <c r="B16" s="9"/>
      <c r="C16" s="9"/>
      <c r="D16" s="10">
        <f>SUM(D6:D15)</f>
        <v>20727206.600000001</v>
      </c>
    </row>
  </sheetData>
  <mergeCells count="5">
    <mergeCell ref="A1:D3"/>
    <mergeCell ref="A4:A5"/>
    <mergeCell ref="B4:B5"/>
    <mergeCell ref="C4:C5"/>
    <mergeCell ref="D4:D5"/>
  </mergeCells>
  <pageMargins left="0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Potocka Katarzyna</cp:lastModifiedBy>
  <cp:lastPrinted>2023-03-15T10:42:37Z</cp:lastPrinted>
  <dcterms:created xsi:type="dcterms:W3CDTF">2023-03-10T07:32:40Z</dcterms:created>
  <dcterms:modified xsi:type="dcterms:W3CDTF">2023-03-28T10:58:25Z</dcterms:modified>
</cp:coreProperties>
</file>